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085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195" i="1" l="1"/>
  <c r="F195" i="1"/>
  <c r="L195" i="1"/>
  <c r="I195" i="1"/>
  <c r="I176" i="1"/>
  <c r="L176" i="1"/>
  <c r="I157" i="1"/>
  <c r="H157" i="1"/>
  <c r="F157" i="1"/>
  <c r="J138" i="1"/>
  <c r="F138" i="1"/>
  <c r="G138" i="1"/>
  <c r="H138" i="1"/>
  <c r="I138" i="1"/>
  <c r="F119" i="1"/>
  <c r="L119" i="1"/>
  <c r="J119" i="1"/>
  <c r="H119" i="1"/>
  <c r="I119" i="1"/>
  <c r="G119" i="1"/>
  <c r="L100" i="1"/>
  <c r="I100" i="1"/>
  <c r="H100" i="1"/>
  <c r="G100" i="1"/>
  <c r="F81" i="1"/>
  <c r="H81" i="1"/>
  <c r="I81" i="1"/>
  <c r="L81" i="1"/>
  <c r="J81" i="1"/>
  <c r="G81" i="1"/>
  <c r="L62" i="1"/>
  <c r="J62" i="1"/>
  <c r="I62" i="1"/>
  <c r="H62" i="1"/>
  <c r="F62" i="1"/>
  <c r="I43" i="1"/>
  <c r="F43" i="1"/>
  <c r="G43" i="1"/>
  <c r="L43" i="1"/>
  <c r="J43" i="1"/>
  <c r="H24" i="1"/>
  <c r="J24" i="1"/>
  <c r="L24" i="1"/>
  <c r="I24" i="1"/>
  <c r="G24" i="1"/>
  <c r="F196" i="1" l="1"/>
  <c r="I196" i="1"/>
  <c r="H196" i="1"/>
  <c r="L196" i="1"/>
  <c r="G196" i="1"/>
  <c r="J196" i="1"/>
</calcChain>
</file>

<file path=xl/sharedStrings.xml><?xml version="1.0" encoding="utf-8"?>
<sst xmlns="http://schemas.openxmlformats.org/spreadsheetml/2006/main" count="297" uniqueCount="93">
  <si>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</si>
  <si>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</si>
  <si>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</si>
  <si>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</si>
  <si>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</si>
  <si>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</si>
  <si>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</si>
  <si>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</si>
  <si>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</si>
  <si>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</si>
  <si>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</si>
  <si>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</si>
  <si>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</si>
  <si>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</si>
  <si>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</si>
  <si>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</si>
  <si>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</si>
  <si>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</si>
  <si>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</si>
  <si>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</si>
  <si>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</si>
  <si>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</si>
  <si>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</si>
  <si>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</si>
  <si>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</si>
  <si>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</si>
  <si>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</si>
  <si>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</si>
  <si>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</si>
  <si>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</si>
  <si>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</si>
  <si>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</si>
  <si>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</si>
  <si>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</si>
  <si>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</si>
  <si>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</si>
  <si>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</si>
  <si>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</si>
  <si>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</si>
  <si>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заведущая столовой </t>
  </si>
  <si>
    <t>Вершинина И.В.</t>
  </si>
  <si>
    <t>Каша молочная манная с маслом (крупа манка,  молоко 3,2%, сахар-песок, соль йод., масло слив.)</t>
  </si>
  <si>
    <t>150/10</t>
  </si>
  <si>
    <t>Чай с сахаром  (чай, сахар)</t>
  </si>
  <si>
    <t>Хлеб пшеничный йодированный</t>
  </si>
  <si>
    <t>Суп-лапша с мясом(мясо говяжье, спагетти, картофель, лук репч., морковь, масло раст, соль йодир.)</t>
  </si>
  <si>
    <t>150/20</t>
  </si>
  <si>
    <t>полуфабрикаты" голубцы пикантные"</t>
  </si>
  <si>
    <t>100/50</t>
  </si>
  <si>
    <t>Гарнир каша рисовая вязкая ( крупа рис, масло масло раст., соль йод.)</t>
  </si>
  <si>
    <t>какао-напиток( какао порошок,молоко,сахар)</t>
  </si>
  <si>
    <t>десерт</t>
  </si>
  <si>
    <t>Каша молочная пшенная с маслом (крупа пшено,  молоко 3,2%, сахар-песок, соль йод., масло слив.)</t>
  </si>
  <si>
    <t>Суп картофельный с крупой(мясо говяжье, крупа рис, картофель, лук репч., морковь, масло раст, соль йодир.)</t>
  </si>
  <si>
    <t>сосиска натуральная</t>
  </si>
  <si>
    <t>брусника</t>
  </si>
  <si>
    <t>яблоко</t>
  </si>
  <si>
    <t>Каша молочная рисовая с маслом (крупа  рис,  молоко 3,2%, сахар-песок, соль йод., масло слив.)</t>
  </si>
  <si>
    <t>Суп гороховый(мясо говяжье, крупа горох, картофель, лук репч., морковь, масло раст, соль йодир.)</t>
  </si>
  <si>
    <t>рыба минтай( филе минтая,мука,масло раст.,соль йод.)</t>
  </si>
  <si>
    <t>Гарнир каша гречневая вязкая ( крупа гречка, масло слив., соль йод.)</t>
  </si>
  <si>
    <t>Гарнир каша перловая вязкая ( крупа перлова, масло слив., соль йод.)</t>
  </si>
  <si>
    <t>кисель</t>
  </si>
  <si>
    <t>конфета</t>
  </si>
  <si>
    <t>шоколад</t>
  </si>
  <si>
    <t>Суп борщ (мясо говяжье,свекла,капуста св., картофель, лук репч., морковь, масло раст, том.паста, соль йодир.)</t>
  </si>
  <si>
    <t>Гарнир каша пшенная вязкая ( крупа пшено, масло слив., соль йод.)</t>
  </si>
  <si>
    <t>шиповник</t>
  </si>
  <si>
    <t>булочка</t>
  </si>
  <si>
    <t>яйцо</t>
  </si>
  <si>
    <t>ватрушка с творогом</t>
  </si>
  <si>
    <t>Суп рыбный с крупой(филе минтая, крупа рис, картофель, лук репч., морковь, масло раст, соль йодир.)</t>
  </si>
  <si>
    <t>Гарнир макароны отварные (макароны , масло масло раст., соль йод.)</t>
  </si>
  <si>
    <t>гуляш мясной( мясо говяжье,лук реп.,морковь,том.паста,мука,масло раст)</t>
  </si>
  <si>
    <t>75/50</t>
  </si>
  <si>
    <t>компот из смеси сухофруктов( смесь сухофруктов,сахар,)</t>
  </si>
  <si>
    <t>Каша молочная гречневая с маслом (крупа гречка,  молоко 3,2%, сахар-песок, соль йод., масло слив.)</t>
  </si>
  <si>
    <t>Рассольник с крупой(филе говяжье, крупа перловка, картофель, лук репч., морковь,огурцы марин., масло раст, соль йодир.)</t>
  </si>
  <si>
    <t>Гарнир ячка (крупа ячневая , масло сл., соль йод.)</t>
  </si>
  <si>
    <t>тефтели Ёжики( мясо говяжье,лук реп.,рис,яйцо,соль)</t>
  </si>
  <si>
    <t>80/50</t>
  </si>
  <si>
    <t>клюква</t>
  </si>
  <si>
    <t>банан</t>
  </si>
  <si>
    <t>Каша молочная ячневая с маслом (крупа  ячка,  молоко 3,2%, сахар-песок, соль йод., масло слив.)</t>
  </si>
  <si>
    <t>Суп щи (мясо говяжье,,капуста св., картофель, лук репч., морковь, масло раст, том.паста, соль йодир.)</t>
  </si>
  <si>
    <t>суп молочный с макаронными изделиями с маслом (вермишель,  молоко 3,2%, сахар-песок, соль йод., масло слив.)</t>
  </si>
  <si>
    <t>полуфабрикаты котлеты " домашние"( мясо говядина,яйцо,лук репч.,соль йодир,хлеб)</t>
  </si>
  <si>
    <t>полуфабрикаты котлеты рыбные из щуки ( щука,яйцо,лук репч., молоко, батонсоль йодир,хлеб)</t>
  </si>
  <si>
    <t>чай с молоком( заварка,молоко)</t>
  </si>
  <si>
    <t>индейка</t>
  </si>
  <si>
    <t>чай с лимоном( заварка,сахар,лимон)</t>
  </si>
  <si>
    <t>корж молочный</t>
  </si>
  <si>
    <t>зефир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</si>
</sst>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ont="1" applyFill="1" applyBorder="1" applyAlignment="1" applyProtection="1">
      <alignment vertical="top" wrapText="1"/>
      <protection locked="0"/>
    </xf>
    <xf numFmtId="0" fontId="0" fillId="4" borderId="27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wrapText="1"/>
      <protection locked="0"/>
    </xf>
    <xf numFmtId="0" fontId="0" fillId="4" borderId="26" xfId="0" applyFont="1" applyFill="1" applyBorder="1" applyAlignment="1" applyProtection="1">
      <alignment horizontal="left" wrapText="1"/>
      <protection locked="0"/>
    </xf>
    <xf numFmtId="2" fontId="0" fillId="4" borderId="26" xfId="0" applyNumberFormat="1" applyFon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7" activePane="bottomRight" state="frozen"/>
      <selection pane="topRight"/>
      <selection pane="bottomLeft"/>
      <selection pane="bottomRight" activeCell="E183" sqref="E18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2"/>
      <c r="D1" s="63"/>
      <c r="E1" s="64"/>
      <c r="F1" s="3" t="s">
        <v>1</v>
      </c>
      <c r="G1" s="1" t="s">
        <v>2</v>
      </c>
      <c r="H1" s="65" t="s">
        <v>39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40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1</v>
      </c>
      <c r="C6" s="18" t="s">
        <v>23</v>
      </c>
      <c r="D6" s="19" t="s">
        <v>24</v>
      </c>
      <c r="E6" s="51" t="s">
        <v>41</v>
      </c>
      <c r="F6" s="52" t="s">
        <v>42</v>
      </c>
      <c r="G6" s="53">
        <v>4.2569999999999997</v>
      </c>
      <c r="H6" s="53">
        <v>6.3390000000000004</v>
      </c>
      <c r="I6" s="53">
        <v>33.875</v>
      </c>
      <c r="J6" s="53">
        <v>201.11</v>
      </c>
      <c r="K6" s="53">
        <v>384</v>
      </c>
      <c r="L6" s="21">
        <v>10.5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4" t="s">
        <v>43</v>
      </c>
      <c r="F8" s="28">
        <v>200</v>
      </c>
      <c r="G8" s="28">
        <v>0</v>
      </c>
      <c r="H8" s="53">
        <v>0</v>
      </c>
      <c r="I8" s="53">
        <v>9.08</v>
      </c>
      <c r="J8" s="53"/>
      <c r="K8" s="29">
        <v>943</v>
      </c>
      <c r="L8" s="28">
        <v>2.5</v>
      </c>
    </row>
    <row r="9" spans="1:12" ht="15" x14ac:dyDescent="0.25">
      <c r="A9" s="23"/>
      <c r="B9" s="24"/>
      <c r="C9" s="25"/>
      <c r="D9" s="30" t="s">
        <v>26</v>
      </c>
      <c r="E9" s="54" t="s">
        <v>44</v>
      </c>
      <c r="F9" s="28">
        <v>25</v>
      </c>
      <c r="G9" s="53">
        <v>1.88</v>
      </c>
      <c r="H9" s="53">
        <v>0.25</v>
      </c>
      <c r="I9" s="53">
        <v>12.75</v>
      </c>
      <c r="J9" s="28">
        <v>60.75</v>
      </c>
      <c r="K9" s="29"/>
      <c r="L9" s="28">
        <v>2.5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225</v>
      </c>
      <c r="G13" s="36">
        <f>SUM(G6:G12)</f>
        <v>6.1369999999999996</v>
      </c>
      <c r="H13" s="36">
        <f>SUM(H6:H12)</f>
        <v>6.5890000000000004</v>
      </c>
      <c r="I13" s="36">
        <f>SUM(I6:I12)</f>
        <v>55.704999999999998</v>
      </c>
      <c r="J13" s="36">
        <f>SUM(J6:J12)</f>
        <v>261.86</v>
      </c>
      <c r="K13" s="37"/>
      <c r="L13" s="36">
        <f>SUM(L6:L12)</f>
        <v>15.5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45" x14ac:dyDescent="0.25">
      <c r="A15" s="23"/>
      <c r="B15" s="24"/>
      <c r="C15" s="25"/>
      <c r="D15" s="30" t="s">
        <v>31</v>
      </c>
      <c r="E15" s="55" t="s">
        <v>45</v>
      </c>
      <c r="F15" s="28" t="s">
        <v>46</v>
      </c>
      <c r="G15" s="53">
        <v>4.84</v>
      </c>
      <c r="H15" s="53">
        <v>5.7389999999999999</v>
      </c>
      <c r="I15" s="53">
        <v>10.6</v>
      </c>
      <c r="J15" s="28">
        <v>110.74</v>
      </c>
      <c r="K15" s="29">
        <v>208</v>
      </c>
      <c r="L15" s="28">
        <v>12</v>
      </c>
    </row>
    <row r="16" spans="1:12" ht="15" x14ac:dyDescent="0.25">
      <c r="A16" s="23"/>
      <c r="B16" s="24"/>
      <c r="C16" s="25"/>
      <c r="D16" s="30" t="s">
        <v>32</v>
      </c>
      <c r="E16" s="54" t="s">
        <v>47</v>
      </c>
      <c r="F16" s="28" t="s">
        <v>48</v>
      </c>
      <c r="G16" s="53">
        <v>7</v>
      </c>
      <c r="H16" s="53">
        <v>5</v>
      </c>
      <c r="I16" s="53">
        <v>6</v>
      </c>
      <c r="J16" s="28">
        <v>405</v>
      </c>
      <c r="K16" s="29"/>
      <c r="L16" s="28">
        <v>35</v>
      </c>
    </row>
    <row r="17" spans="1:12" ht="30" x14ac:dyDescent="0.25">
      <c r="A17" s="23"/>
      <c r="B17" s="24"/>
      <c r="C17" s="25"/>
      <c r="D17" s="30" t="s">
        <v>33</v>
      </c>
      <c r="E17" s="54" t="s">
        <v>49</v>
      </c>
      <c r="F17" s="28">
        <v>100</v>
      </c>
      <c r="G17" s="53">
        <v>2.57</v>
      </c>
      <c r="H17" s="53">
        <v>2.72</v>
      </c>
      <c r="I17" s="53">
        <v>25.41</v>
      </c>
      <c r="J17" s="28">
        <v>130.16</v>
      </c>
      <c r="K17" s="29">
        <v>676</v>
      </c>
      <c r="L17" s="28">
        <v>3</v>
      </c>
    </row>
    <row r="18" spans="1:12" ht="15" x14ac:dyDescent="0.25">
      <c r="A18" s="23"/>
      <c r="B18" s="24"/>
      <c r="C18" s="25"/>
      <c r="D18" s="30" t="s">
        <v>34</v>
      </c>
      <c r="E18" s="54" t="s">
        <v>50</v>
      </c>
      <c r="F18" s="28">
        <v>200</v>
      </c>
      <c r="G18" s="53">
        <v>6.12</v>
      </c>
      <c r="H18" s="53">
        <v>4.9980000000000002</v>
      </c>
      <c r="I18" s="53">
        <v>17.190000000000001</v>
      </c>
      <c r="J18" s="28">
        <v>133.94</v>
      </c>
      <c r="K18" s="29">
        <v>960</v>
      </c>
      <c r="L18" s="28">
        <v>6</v>
      </c>
    </row>
    <row r="19" spans="1:12" ht="15" x14ac:dyDescent="0.25">
      <c r="A19" s="23"/>
      <c r="B19" s="24"/>
      <c r="C19" s="25"/>
      <c r="D19" s="30" t="s">
        <v>35</v>
      </c>
      <c r="E19" s="54" t="s">
        <v>44</v>
      </c>
      <c r="F19" s="28">
        <v>25</v>
      </c>
      <c r="G19" s="53">
        <v>1.88</v>
      </c>
      <c r="H19" s="53">
        <v>0.25</v>
      </c>
      <c r="I19" s="53">
        <v>12.75</v>
      </c>
      <c r="J19" s="28">
        <v>60.75</v>
      </c>
      <c r="K19" s="29"/>
      <c r="L19" s="28">
        <v>2.5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51</v>
      </c>
      <c r="E21" s="27" t="s">
        <v>63</v>
      </c>
      <c r="F21" s="28">
        <v>15</v>
      </c>
      <c r="G21" s="28"/>
      <c r="H21" s="28"/>
      <c r="I21" s="28"/>
      <c r="J21" s="28"/>
      <c r="K21" s="29"/>
      <c r="L21" s="28">
        <v>7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340</v>
      </c>
      <c r="G23" s="36">
        <f>SUM(G14:G22)</f>
        <v>22.41</v>
      </c>
      <c r="H23" s="36">
        <f>SUM(H14:H22)</f>
        <v>18.707000000000001</v>
      </c>
      <c r="I23" s="36">
        <f>SUM(I14:I22)</f>
        <v>71.95</v>
      </c>
      <c r="J23" s="36">
        <f>SUM(J14:J22)</f>
        <v>840.58999999999992</v>
      </c>
      <c r="K23" s="37"/>
      <c r="L23" s="36">
        <f>SUM(L14:L22)</f>
        <v>65.5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565</v>
      </c>
      <c r="G24" s="44">
        <f>G13+G23</f>
        <v>28.547000000000001</v>
      </c>
      <c r="H24" s="44">
        <f>H13+H23</f>
        <v>25.295999999999999</v>
      </c>
      <c r="I24" s="44">
        <f>I13+I23</f>
        <v>127.655</v>
      </c>
      <c r="J24" s="44">
        <f>J13+J23</f>
        <v>1102.4499999999998</v>
      </c>
      <c r="K24" s="44"/>
      <c r="L24" s="44">
        <f>L13+L23</f>
        <v>81</v>
      </c>
    </row>
    <row r="25" spans="1:12" ht="30" x14ac:dyDescent="0.25">
      <c r="A25" s="45">
        <v>1</v>
      </c>
      <c r="B25" s="24">
        <v>2</v>
      </c>
      <c r="C25" s="18" t="s">
        <v>23</v>
      </c>
      <c r="D25" s="19" t="s">
        <v>24</v>
      </c>
      <c r="E25" s="51" t="s">
        <v>52</v>
      </c>
      <c r="F25" s="21" t="s">
        <v>42</v>
      </c>
      <c r="G25" s="53">
        <v>3.86</v>
      </c>
      <c r="H25" s="53">
        <v>5.42</v>
      </c>
      <c r="I25" s="53">
        <v>27.135999999999999</v>
      </c>
      <c r="J25" s="21">
        <v>165.983</v>
      </c>
      <c r="K25" s="22">
        <v>384</v>
      </c>
      <c r="L25" s="21">
        <v>12.5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54" t="s">
        <v>43</v>
      </c>
      <c r="F27" s="28">
        <v>200</v>
      </c>
      <c r="G27" s="28">
        <v>0</v>
      </c>
      <c r="H27" s="53">
        <v>0</v>
      </c>
      <c r="I27" s="53">
        <v>9.08</v>
      </c>
      <c r="J27" s="53"/>
      <c r="K27" s="29">
        <v>943</v>
      </c>
      <c r="L27" s="28">
        <v>2.5</v>
      </c>
    </row>
    <row r="28" spans="1:12" ht="15" x14ac:dyDescent="0.25">
      <c r="A28" s="45"/>
      <c r="B28" s="24"/>
      <c r="C28" s="25"/>
      <c r="D28" s="30" t="s">
        <v>26</v>
      </c>
      <c r="E28" s="54" t="s">
        <v>44</v>
      </c>
      <c r="F28" s="28">
        <v>25</v>
      </c>
      <c r="G28" s="53">
        <v>1.88</v>
      </c>
      <c r="H28" s="53">
        <v>0.25</v>
      </c>
      <c r="I28" s="53">
        <v>12.75</v>
      </c>
      <c r="J28" s="28">
        <v>60.75</v>
      </c>
      <c r="K28" s="29"/>
      <c r="L28" s="28">
        <v>2.5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200</v>
      </c>
      <c r="G29" s="28">
        <v>0.4</v>
      </c>
      <c r="H29" s="28"/>
      <c r="I29" s="28">
        <v>11.3</v>
      </c>
      <c r="J29" s="28">
        <v>46</v>
      </c>
      <c r="K29" s="29"/>
      <c r="L29" s="28">
        <v>36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425</v>
      </c>
      <c r="G32" s="36">
        <f>SUM(G25:G31)</f>
        <v>6.1400000000000006</v>
      </c>
      <c r="H32" s="36">
        <f>SUM(H25:H31)</f>
        <v>5.67</v>
      </c>
      <c r="I32" s="36">
        <f>SUM(I25:I31)</f>
        <v>60.266000000000005</v>
      </c>
      <c r="J32" s="36">
        <f>SUM(J25:J31)</f>
        <v>272.733</v>
      </c>
      <c r="K32" s="37"/>
      <c r="L32" s="36">
        <f>SUM(L25:L31)</f>
        <v>53.5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45" x14ac:dyDescent="0.25">
      <c r="A34" s="45"/>
      <c r="B34" s="24"/>
      <c r="C34" s="25"/>
      <c r="D34" s="30" t="s">
        <v>31</v>
      </c>
      <c r="E34" s="55" t="s">
        <v>53</v>
      </c>
      <c r="F34" s="28" t="s">
        <v>46</v>
      </c>
      <c r="G34" s="53">
        <v>1.1879999999999999</v>
      </c>
      <c r="H34" s="53">
        <v>1.6439999999999999</v>
      </c>
      <c r="I34" s="53">
        <v>8.73</v>
      </c>
      <c r="J34" s="28">
        <v>54.45</v>
      </c>
      <c r="K34" s="29">
        <v>204</v>
      </c>
      <c r="L34" s="28">
        <v>11</v>
      </c>
    </row>
    <row r="35" spans="1:12" ht="15" x14ac:dyDescent="0.25">
      <c r="A35" s="45"/>
      <c r="B35" s="24"/>
      <c r="C35" s="25"/>
      <c r="D35" s="30" t="s">
        <v>32</v>
      </c>
      <c r="E35" s="54" t="s">
        <v>54</v>
      </c>
      <c r="F35" s="52">
        <v>40</v>
      </c>
      <c r="G35" s="28">
        <v>11</v>
      </c>
      <c r="H35" s="28">
        <v>28</v>
      </c>
      <c r="I35" s="28"/>
      <c r="J35" s="28">
        <v>296</v>
      </c>
      <c r="K35" s="29">
        <v>536</v>
      </c>
      <c r="L35" s="28">
        <v>27</v>
      </c>
    </row>
    <row r="36" spans="1:12" ht="30" x14ac:dyDescent="0.25">
      <c r="A36" s="45"/>
      <c r="B36" s="24"/>
      <c r="C36" s="25"/>
      <c r="D36" s="30" t="s">
        <v>33</v>
      </c>
      <c r="E36" s="54" t="s">
        <v>60</v>
      </c>
      <c r="F36" s="28">
        <v>100</v>
      </c>
      <c r="G36" s="53">
        <v>2.2599999999999998</v>
      </c>
      <c r="H36" s="53">
        <v>2.74</v>
      </c>
      <c r="I36" s="53">
        <v>13.78</v>
      </c>
      <c r="J36" s="28">
        <v>88.82</v>
      </c>
      <c r="K36" s="29">
        <v>676</v>
      </c>
      <c r="L36" s="28">
        <v>6</v>
      </c>
    </row>
    <row r="37" spans="1:12" ht="15" x14ac:dyDescent="0.25">
      <c r="A37" s="45"/>
      <c r="B37" s="24"/>
      <c r="C37" s="25"/>
      <c r="D37" s="30" t="s">
        <v>34</v>
      </c>
      <c r="E37" s="27" t="s">
        <v>55</v>
      </c>
      <c r="F37" s="28">
        <v>200</v>
      </c>
      <c r="G37" s="28">
        <v>0.23</v>
      </c>
      <c r="H37" s="28">
        <v>0.11</v>
      </c>
      <c r="I37" s="28">
        <v>16.88</v>
      </c>
      <c r="J37" s="28">
        <v>72</v>
      </c>
      <c r="K37" s="29">
        <v>1009</v>
      </c>
      <c r="L37" s="28">
        <v>10.5</v>
      </c>
    </row>
    <row r="38" spans="1:12" ht="15" x14ac:dyDescent="0.25">
      <c r="A38" s="45"/>
      <c r="B38" s="24"/>
      <c r="C38" s="25"/>
      <c r="D38" s="30" t="s">
        <v>35</v>
      </c>
      <c r="E38" s="54" t="s">
        <v>44</v>
      </c>
      <c r="F38" s="28">
        <v>25</v>
      </c>
      <c r="G38" s="53">
        <v>1.88</v>
      </c>
      <c r="H38" s="53">
        <v>0.25</v>
      </c>
      <c r="I38" s="53">
        <v>12.75</v>
      </c>
      <c r="J38" s="28">
        <v>60.75</v>
      </c>
      <c r="K38" s="29"/>
      <c r="L38" s="28">
        <v>2.5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365</v>
      </c>
      <c r="G42" s="36">
        <f>SUM(G33:G41)</f>
        <v>16.558</v>
      </c>
      <c r="H42" s="36">
        <f>SUM(H33:H41)</f>
        <v>32.744</v>
      </c>
      <c r="I42" s="36">
        <f>SUM(I33:I41)</f>
        <v>52.14</v>
      </c>
      <c r="J42" s="36">
        <f>SUM(J33:J41)</f>
        <v>572.02</v>
      </c>
      <c r="K42" s="37"/>
      <c r="L42" s="36">
        <f>SUM(L33:L41)</f>
        <v>57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790</v>
      </c>
      <c r="G43" s="44">
        <f>G32+G42</f>
        <v>22.698</v>
      </c>
      <c r="H43" s="44">
        <f>H32+H42</f>
        <v>38.414000000000001</v>
      </c>
      <c r="I43" s="44">
        <f>I32+I42</f>
        <v>112.40600000000001</v>
      </c>
      <c r="J43" s="44">
        <f>J32+J42</f>
        <v>844.75299999999993</v>
      </c>
      <c r="K43" s="44"/>
      <c r="L43" s="44">
        <f>L32+L42</f>
        <v>110.5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1" t="s">
        <v>83</v>
      </c>
      <c r="F44" s="21" t="s">
        <v>42</v>
      </c>
      <c r="G44" s="53">
        <v>7.31</v>
      </c>
      <c r="H44" s="53">
        <v>10.98</v>
      </c>
      <c r="I44" s="53">
        <v>39.200000000000003</v>
      </c>
      <c r="J44" s="21">
        <v>286</v>
      </c>
      <c r="K44" s="22">
        <v>384</v>
      </c>
      <c r="L44" s="21">
        <v>8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54" t="s">
        <v>43</v>
      </c>
      <c r="F46" s="28">
        <v>200</v>
      </c>
      <c r="G46" s="28">
        <v>0</v>
      </c>
      <c r="H46" s="53">
        <v>0</v>
      </c>
      <c r="I46" s="53">
        <v>9.08</v>
      </c>
      <c r="J46" s="53"/>
      <c r="K46" s="29">
        <v>943</v>
      </c>
      <c r="L46" s="28">
        <v>2.5</v>
      </c>
    </row>
    <row r="47" spans="1:12" ht="15" x14ac:dyDescent="0.25">
      <c r="A47" s="23"/>
      <c r="B47" s="24"/>
      <c r="C47" s="25"/>
      <c r="D47" s="30" t="s">
        <v>26</v>
      </c>
      <c r="E47" s="54" t="s">
        <v>44</v>
      </c>
      <c r="F47" s="28">
        <v>25</v>
      </c>
      <c r="G47" s="53">
        <v>1.88</v>
      </c>
      <c r="H47" s="53">
        <v>0.25</v>
      </c>
      <c r="I47" s="53">
        <v>12.75</v>
      </c>
      <c r="J47" s="28">
        <v>60.75</v>
      </c>
      <c r="K47" s="29"/>
      <c r="L47" s="28">
        <v>2.5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225</v>
      </c>
      <c r="G51" s="36">
        <f>SUM(G44:G50)</f>
        <v>9.19</v>
      </c>
      <c r="H51" s="36">
        <f>SUM(H44:H50)</f>
        <v>11.23</v>
      </c>
      <c r="I51" s="36">
        <f>SUM(I44:I50)</f>
        <v>61.03</v>
      </c>
      <c r="J51" s="36">
        <f>SUM(J44:J50)</f>
        <v>346.75</v>
      </c>
      <c r="K51" s="37"/>
      <c r="L51" s="36">
        <f>SUM(L44:L50)</f>
        <v>13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30" x14ac:dyDescent="0.25">
      <c r="A53" s="23"/>
      <c r="B53" s="24"/>
      <c r="C53" s="25"/>
      <c r="D53" s="30" t="s">
        <v>31</v>
      </c>
      <c r="E53" s="55" t="s">
        <v>58</v>
      </c>
      <c r="F53" s="28" t="s">
        <v>46</v>
      </c>
      <c r="G53" s="53">
        <v>4.734</v>
      </c>
      <c r="H53" s="53">
        <v>5.67</v>
      </c>
      <c r="I53" s="53">
        <v>6.7080000000000002</v>
      </c>
      <c r="J53" s="28">
        <v>95.08</v>
      </c>
      <c r="K53" s="29">
        <v>206</v>
      </c>
      <c r="L53" s="28">
        <v>11</v>
      </c>
    </row>
    <row r="54" spans="1:12" ht="30" x14ac:dyDescent="0.25">
      <c r="A54" s="23"/>
      <c r="B54" s="24"/>
      <c r="C54" s="25"/>
      <c r="D54" s="30" t="s">
        <v>32</v>
      </c>
      <c r="E54" s="54" t="s">
        <v>59</v>
      </c>
      <c r="F54" s="28">
        <v>100</v>
      </c>
      <c r="G54" s="53">
        <v>17.11</v>
      </c>
      <c r="H54" s="53">
        <v>1.23</v>
      </c>
      <c r="I54" s="53">
        <v>3.31</v>
      </c>
      <c r="J54" s="28">
        <v>97.75</v>
      </c>
      <c r="K54" s="29">
        <v>488</v>
      </c>
      <c r="L54" s="28">
        <v>17</v>
      </c>
    </row>
    <row r="55" spans="1:12" ht="30" x14ac:dyDescent="0.25">
      <c r="A55" s="23"/>
      <c r="B55" s="24"/>
      <c r="C55" s="25"/>
      <c r="D55" s="30" t="s">
        <v>33</v>
      </c>
      <c r="E55" s="54" t="s">
        <v>61</v>
      </c>
      <c r="F55" s="28">
        <v>100</v>
      </c>
      <c r="G55" s="53">
        <v>3.11</v>
      </c>
      <c r="H55" s="53">
        <v>4.8890000000000002</v>
      </c>
      <c r="I55" s="53">
        <v>21.574000000000002</v>
      </c>
      <c r="J55" s="28">
        <v>137.35</v>
      </c>
      <c r="K55" s="29">
        <v>676</v>
      </c>
      <c r="L55" s="28">
        <v>4</v>
      </c>
    </row>
    <row r="56" spans="1:12" ht="15" x14ac:dyDescent="0.25">
      <c r="A56" s="23"/>
      <c r="B56" s="24"/>
      <c r="C56" s="25"/>
      <c r="D56" s="30" t="s">
        <v>34</v>
      </c>
      <c r="E56" s="54" t="s">
        <v>62</v>
      </c>
      <c r="F56" s="28">
        <v>200</v>
      </c>
      <c r="G56" s="53">
        <v>2.9000000000000001E-2</v>
      </c>
      <c r="H56" s="53">
        <v>0</v>
      </c>
      <c r="I56" s="53">
        <v>26.5</v>
      </c>
      <c r="J56" s="28">
        <v>108.5</v>
      </c>
      <c r="K56" s="29">
        <v>883</v>
      </c>
      <c r="L56" s="28">
        <v>8</v>
      </c>
    </row>
    <row r="57" spans="1:12" ht="15" x14ac:dyDescent="0.25">
      <c r="A57" s="23"/>
      <c r="B57" s="24"/>
      <c r="C57" s="25"/>
      <c r="D57" s="30" t="s">
        <v>35</v>
      </c>
      <c r="E57" s="54" t="s">
        <v>44</v>
      </c>
      <c r="F57" s="28">
        <v>25</v>
      </c>
      <c r="G57" s="53">
        <v>1.88</v>
      </c>
      <c r="H57" s="53">
        <v>0.25</v>
      </c>
      <c r="I57" s="53">
        <v>12.75</v>
      </c>
      <c r="J57" s="28">
        <v>60.75</v>
      </c>
      <c r="K57" s="29"/>
      <c r="L57" s="28">
        <v>2.5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 t="s">
        <v>64</v>
      </c>
      <c r="F59" s="28"/>
      <c r="G59" s="28"/>
      <c r="H59" s="28"/>
      <c r="I59" s="28"/>
      <c r="J59" s="28"/>
      <c r="K59" s="29"/>
      <c r="L59" s="28">
        <v>16.5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425</v>
      </c>
      <c r="G61" s="36">
        <f>SUM(G52:G60)</f>
        <v>26.863</v>
      </c>
      <c r="H61" s="36">
        <f>SUM(H52:H60)</f>
        <v>12.039000000000001</v>
      </c>
      <c r="I61" s="36">
        <f>SUM(I52:I60)</f>
        <v>70.841999999999999</v>
      </c>
      <c r="J61" s="36">
        <f>SUM(J52:J60)</f>
        <v>499.42999999999995</v>
      </c>
      <c r="K61" s="37"/>
      <c r="L61" s="36">
        <f>SUM(L52:L60)</f>
        <v>59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650</v>
      </c>
      <c r="G62" s="44">
        <f>G51+G61</f>
        <v>36.052999999999997</v>
      </c>
      <c r="H62" s="44">
        <f>H51+H61</f>
        <v>23.269000000000002</v>
      </c>
      <c r="I62" s="44">
        <f>I51+I61</f>
        <v>131.87200000000001</v>
      </c>
      <c r="J62" s="44">
        <f>J51+J61</f>
        <v>846.18</v>
      </c>
      <c r="K62" s="44"/>
      <c r="L62" s="44">
        <f>L51+L61</f>
        <v>72</v>
      </c>
    </row>
    <row r="63" spans="1:12" ht="45" x14ac:dyDescent="0.25">
      <c r="A63" s="16">
        <v>1</v>
      </c>
      <c r="B63" s="17">
        <v>4</v>
      </c>
      <c r="C63" s="18" t="s">
        <v>23</v>
      </c>
      <c r="D63" s="19" t="s">
        <v>24</v>
      </c>
      <c r="E63" s="51" t="s">
        <v>85</v>
      </c>
      <c r="F63" s="21">
        <v>150</v>
      </c>
      <c r="G63" s="53">
        <v>2.0579999999999998</v>
      </c>
      <c r="H63" s="53">
        <v>1.8839999999999999</v>
      </c>
      <c r="I63" s="53">
        <v>10.47</v>
      </c>
      <c r="J63" s="21">
        <v>64.451999999999998</v>
      </c>
      <c r="K63" s="22">
        <v>235</v>
      </c>
      <c r="L63" s="21">
        <v>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54" t="s">
        <v>43</v>
      </c>
      <c r="F65" s="28">
        <v>200</v>
      </c>
      <c r="G65" s="28">
        <v>0</v>
      </c>
      <c r="H65" s="53">
        <v>0</v>
      </c>
      <c r="I65" s="53">
        <v>9.08</v>
      </c>
      <c r="J65" s="53"/>
      <c r="K65" s="29">
        <v>943</v>
      </c>
      <c r="L65" s="28">
        <v>2.5</v>
      </c>
    </row>
    <row r="66" spans="1:12" ht="15" x14ac:dyDescent="0.25">
      <c r="A66" s="23"/>
      <c r="B66" s="24"/>
      <c r="C66" s="25"/>
      <c r="D66" s="30" t="s">
        <v>26</v>
      </c>
      <c r="E66" s="54" t="s">
        <v>44</v>
      </c>
      <c r="F66" s="28">
        <v>25</v>
      </c>
      <c r="G66" s="53">
        <v>1.88</v>
      </c>
      <c r="H66" s="53">
        <v>0.25</v>
      </c>
      <c r="I66" s="53">
        <v>12.75</v>
      </c>
      <c r="J66" s="28">
        <v>60.75</v>
      </c>
      <c r="K66" s="29"/>
      <c r="L66" s="28">
        <v>2.5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375</v>
      </c>
      <c r="G70" s="36">
        <f>SUM(G63:G69)</f>
        <v>3.9379999999999997</v>
      </c>
      <c r="H70" s="36">
        <f>SUM(H63:H69)</f>
        <v>2.1339999999999999</v>
      </c>
      <c r="I70" s="36">
        <f>SUM(I63:I69)</f>
        <v>32.299999999999997</v>
      </c>
      <c r="J70" s="36">
        <f>SUM(J63:J69)</f>
        <v>125.202</v>
      </c>
      <c r="K70" s="37"/>
      <c r="L70" s="36">
        <f>SUM(L63:L69)</f>
        <v>12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25.5" x14ac:dyDescent="0.25">
      <c r="A72" s="23"/>
      <c r="B72" s="24"/>
      <c r="C72" s="25"/>
      <c r="D72" s="30" t="s">
        <v>31</v>
      </c>
      <c r="E72" s="27" t="s">
        <v>65</v>
      </c>
      <c r="F72" s="28" t="s">
        <v>46</v>
      </c>
      <c r="G72" s="53">
        <v>4.53</v>
      </c>
      <c r="H72" s="53">
        <v>6.6959999999999997</v>
      </c>
      <c r="I72" s="53">
        <v>15.582000000000001</v>
      </c>
      <c r="J72" s="28">
        <v>136.84800000000001</v>
      </c>
      <c r="K72" s="29">
        <v>170</v>
      </c>
      <c r="L72" s="28">
        <v>17</v>
      </c>
    </row>
    <row r="73" spans="1:12" ht="30" x14ac:dyDescent="0.25">
      <c r="A73" s="23"/>
      <c r="B73" s="24"/>
      <c r="C73" s="25"/>
      <c r="D73" s="30" t="s">
        <v>32</v>
      </c>
      <c r="E73" s="54" t="s">
        <v>86</v>
      </c>
      <c r="F73" s="28" t="s">
        <v>80</v>
      </c>
      <c r="G73" s="53">
        <v>13.1</v>
      </c>
      <c r="H73" s="53">
        <v>6.9</v>
      </c>
      <c r="I73" s="53">
        <v>8.6999999999999993</v>
      </c>
      <c r="J73" s="28">
        <v>148.6</v>
      </c>
      <c r="K73" s="29"/>
      <c r="L73" s="28">
        <v>35</v>
      </c>
    </row>
    <row r="74" spans="1:12" ht="30" x14ac:dyDescent="0.25">
      <c r="A74" s="23"/>
      <c r="B74" s="24"/>
      <c r="C74" s="25"/>
      <c r="D74" s="30" t="s">
        <v>33</v>
      </c>
      <c r="E74" s="54" t="s">
        <v>66</v>
      </c>
      <c r="F74" s="28">
        <v>100</v>
      </c>
      <c r="G74" s="53">
        <v>4.2930000000000001</v>
      </c>
      <c r="H74" s="53">
        <v>1.113</v>
      </c>
      <c r="I74" s="53">
        <v>22.05</v>
      </c>
      <c r="J74" s="28">
        <v>116.14700000000001</v>
      </c>
      <c r="K74" s="29">
        <v>676</v>
      </c>
      <c r="L74" s="28">
        <v>3</v>
      </c>
    </row>
    <row r="75" spans="1:12" ht="15" x14ac:dyDescent="0.25">
      <c r="A75" s="23"/>
      <c r="B75" s="24"/>
      <c r="C75" s="25"/>
      <c r="D75" s="30" t="s">
        <v>34</v>
      </c>
      <c r="E75" s="27" t="s">
        <v>67</v>
      </c>
      <c r="F75" s="28">
        <v>200</v>
      </c>
      <c r="G75" s="28">
        <v>0.4</v>
      </c>
      <c r="H75" s="28">
        <v>0.27</v>
      </c>
      <c r="I75" s="28">
        <v>17.2</v>
      </c>
      <c r="J75" s="28">
        <v>72.8</v>
      </c>
      <c r="K75" s="29">
        <v>1014</v>
      </c>
      <c r="L75" s="28">
        <v>4.5</v>
      </c>
    </row>
    <row r="76" spans="1:12" ht="15" x14ac:dyDescent="0.25">
      <c r="A76" s="23"/>
      <c r="B76" s="24"/>
      <c r="C76" s="25"/>
      <c r="D76" s="30" t="s">
        <v>35</v>
      </c>
      <c r="E76" s="54" t="s">
        <v>44</v>
      </c>
      <c r="F76" s="28">
        <v>25</v>
      </c>
      <c r="G76" s="53">
        <v>1.88</v>
      </c>
      <c r="H76" s="53">
        <v>0.25</v>
      </c>
      <c r="I76" s="53">
        <v>12.75</v>
      </c>
      <c r="J76" s="28">
        <v>60.75</v>
      </c>
      <c r="K76" s="29"/>
      <c r="L76" s="28">
        <v>2.5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 t="s">
        <v>68</v>
      </c>
      <c r="F78" s="28">
        <v>80</v>
      </c>
      <c r="G78" s="28"/>
      <c r="H78" s="28"/>
      <c r="I78" s="28"/>
      <c r="J78" s="28"/>
      <c r="K78" s="29"/>
      <c r="L78" s="28">
        <v>31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405</v>
      </c>
      <c r="G80" s="36">
        <f>SUM(G71:G79)</f>
        <v>24.202999999999996</v>
      </c>
      <c r="H80" s="36">
        <f>SUM(H71:H79)</f>
        <v>15.228999999999999</v>
      </c>
      <c r="I80" s="36">
        <f>SUM(I71:I79)</f>
        <v>76.281999999999996</v>
      </c>
      <c r="J80" s="36">
        <f>SUM(J71:J79)</f>
        <v>535.14499999999998</v>
      </c>
      <c r="K80" s="37"/>
      <c r="L80" s="36">
        <f>SUM(L71:L79)</f>
        <v>93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780</v>
      </c>
      <c r="G81" s="44">
        <f>G70+G80</f>
        <v>28.140999999999995</v>
      </c>
      <c r="H81" s="44">
        <f>H70+H80</f>
        <v>17.363</v>
      </c>
      <c r="I81" s="44">
        <f>I70+I80</f>
        <v>108.58199999999999</v>
      </c>
      <c r="J81" s="44">
        <f>J70+J80</f>
        <v>660.34699999999998</v>
      </c>
      <c r="K81" s="44"/>
      <c r="L81" s="44">
        <f>L70+L80</f>
        <v>105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2</v>
      </c>
      <c r="G82" s="21">
        <v>5.0999999999999996</v>
      </c>
      <c r="H82" s="21">
        <v>4.5999999999999996</v>
      </c>
      <c r="I82" s="21">
        <v>0.3</v>
      </c>
      <c r="J82" s="21">
        <v>63</v>
      </c>
      <c r="K82" s="22">
        <v>424</v>
      </c>
      <c r="L82" s="21">
        <v>26</v>
      </c>
    </row>
    <row r="83" spans="1:12" ht="15" x14ac:dyDescent="0.25">
      <c r="A83" s="23"/>
      <c r="B83" s="24"/>
      <c r="C83" s="25"/>
      <c r="D83" s="26"/>
      <c r="E83" s="27" t="s">
        <v>70</v>
      </c>
      <c r="F83" s="28">
        <v>70</v>
      </c>
      <c r="G83" s="28"/>
      <c r="H83" s="28"/>
      <c r="I83" s="28"/>
      <c r="J83" s="28"/>
      <c r="K83" s="29"/>
      <c r="L83" s="28">
        <v>27</v>
      </c>
    </row>
    <row r="84" spans="1:12" ht="15" x14ac:dyDescent="0.25">
      <c r="A84" s="23"/>
      <c r="B84" s="24"/>
      <c r="C84" s="25"/>
      <c r="D84" s="30" t="s">
        <v>25</v>
      </c>
      <c r="E84" s="54" t="s">
        <v>43</v>
      </c>
      <c r="F84" s="28">
        <v>200</v>
      </c>
      <c r="G84" s="28">
        <v>0</v>
      </c>
      <c r="H84" s="53">
        <v>0</v>
      </c>
      <c r="I84" s="53">
        <v>9.08</v>
      </c>
      <c r="J84" s="53"/>
      <c r="K84" s="29">
        <v>943</v>
      </c>
      <c r="L84" s="28">
        <v>2.5</v>
      </c>
    </row>
    <row r="85" spans="1:12" ht="15" x14ac:dyDescent="0.25">
      <c r="A85" s="23"/>
      <c r="B85" s="24"/>
      <c r="C85" s="25"/>
      <c r="D85" s="30" t="s">
        <v>26</v>
      </c>
      <c r="E85" s="54" t="s">
        <v>44</v>
      </c>
      <c r="F85" s="28">
        <v>25</v>
      </c>
      <c r="G85" s="53">
        <v>1.88</v>
      </c>
      <c r="H85" s="53">
        <v>0.25</v>
      </c>
      <c r="I85" s="53">
        <v>12.75</v>
      </c>
      <c r="J85" s="28">
        <v>60.75</v>
      </c>
      <c r="K85" s="29"/>
      <c r="L85" s="28">
        <v>2.5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297</v>
      </c>
      <c r="G89" s="36">
        <f>SUM(G82:G88)</f>
        <v>6.9799999999999995</v>
      </c>
      <c r="H89" s="36">
        <f>SUM(H82:H88)</f>
        <v>4.8499999999999996</v>
      </c>
      <c r="I89" s="36">
        <f>SUM(I82:I88)</f>
        <v>22.130000000000003</v>
      </c>
      <c r="J89" s="36">
        <f>SUM(J82:J88)</f>
        <v>123.75</v>
      </c>
      <c r="K89" s="37"/>
      <c r="L89" s="36">
        <f>SUM(L82:L88)</f>
        <v>58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45" x14ac:dyDescent="0.25">
      <c r="A91" s="23"/>
      <c r="B91" s="24"/>
      <c r="C91" s="25"/>
      <c r="D91" s="30" t="s">
        <v>31</v>
      </c>
      <c r="E91" s="55" t="s">
        <v>71</v>
      </c>
      <c r="F91" s="28" t="s">
        <v>46</v>
      </c>
      <c r="G91" s="28">
        <v>8.6</v>
      </c>
      <c r="H91" s="28">
        <v>8.41</v>
      </c>
      <c r="I91" s="28">
        <v>14.33</v>
      </c>
      <c r="J91" s="28">
        <v>167.41</v>
      </c>
      <c r="K91" s="29">
        <v>210</v>
      </c>
      <c r="L91" s="28">
        <v>9</v>
      </c>
    </row>
    <row r="92" spans="1:12" ht="30" x14ac:dyDescent="0.25">
      <c r="A92" s="23"/>
      <c r="B92" s="24"/>
      <c r="C92" s="25"/>
      <c r="D92" s="30" t="s">
        <v>32</v>
      </c>
      <c r="E92" s="54" t="s">
        <v>73</v>
      </c>
      <c r="F92" s="28" t="s">
        <v>74</v>
      </c>
      <c r="G92" s="53">
        <v>15.41</v>
      </c>
      <c r="H92" s="53">
        <v>6.22</v>
      </c>
      <c r="I92" s="53">
        <v>3.74</v>
      </c>
      <c r="J92" s="28">
        <v>131.61000000000001</v>
      </c>
      <c r="K92" s="29">
        <v>586</v>
      </c>
      <c r="L92" s="28">
        <v>38.5</v>
      </c>
    </row>
    <row r="93" spans="1:12" ht="30" x14ac:dyDescent="0.25">
      <c r="A93" s="23"/>
      <c r="B93" s="24"/>
      <c r="C93" s="25"/>
      <c r="D93" s="30" t="s">
        <v>33</v>
      </c>
      <c r="E93" s="54" t="s">
        <v>72</v>
      </c>
      <c r="F93" s="28">
        <v>100</v>
      </c>
      <c r="G93" s="53">
        <v>3.5670000000000002</v>
      </c>
      <c r="H93" s="53">
        <v>3.7069999999999999</v>
      </c>
      <c r="I93" s="53">
        <v>36.753999999999998</v>
      </c>
      <c r="J93" s="28">
        <v>135.44999999999999</v>
      </c>
      <c r="K93" s="29">
        <v>688</v>
      </c>
      <c r="L93" s="28">
        <v>3.5</v>
      </c>
    </row>
    <row r="94" spans="1:12" ht="30" x14ac:dyDescent="0.25">
      <c r="A94" s="23"/>
      <c r="B94" s="24"/>
      <c r="C94" s="25"/>
      <c r="D94" s="30" t="s">
        <v>34</v>
      </c>
      <c r="E94" s="54" t="s">
        <v>75</v>
      </c>
      <c r="F94" s="28">
        <v>200</v>
      </c>
      <c r="G94" s="53">
        <v>0.04</v>
      </c>
      <c r="H94" s="53">
        <v>0</v>
      </c>
      <c r="I94" s="53">
        <v>24.76</v>
      </c>
      <c r="J94" s="28">
        <v>9.42</v>
      </c>
      <c r="K94" s="29">
        <v>868</v>
      </c>
      <c r="L94" s="28"/>
    </row>
    <row r="95" spans="1:12" ht="15" x14ac:dyDescent="0.25">
      <c r="A95" s="23"/>
      <c r="B95" s="24"/>
      <c r="C95" s="25"/>
      <c r="D95" s="30" t="s">
        <v>35</v>
      </c>
      <c r="E95" s="54" t="s">
        <v>44</v>
      </c>
      <c r="F95" s="28">
        <v>25</v>
      </c>
      <c r="G95" s="53">
        <v>1.88</v>
      </c>
      <c r="H95" s="53">
        <v>0.25</v>
      </c>
      <c r="I95" s="53">
        <v>12.75</v>
      </c>
      <c r="J95" s="28">
        <v>60.75</v>
      </c>
      <c r="K95" s="29"/>
      <c r="L95" s="28">
        <v>2.5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325</v>
      </c>
      <c r="G99" s="36">
        <f>SUM(G90:G98)</f>
        <v>29.496999999999996</v>
      </c>
      <c r="H99" s="36">
        <f>SUM(H90:H98)</f>
        <v>18.587</v>
      </c>
      <c r="I99" s="36">
        <f>SUM(I90:I98)</f>
        <v>92.334000000000003</v>
      </c>
      <c r="J99" s="36">
        <f>SUM(J90:J98)</f>
        <v>504.64</v>
      </c>
      <c r="K99" s="37"/>
      <c r="L99" s="36">
        <f>SUM(L90:L98)</f>
        <v>53.5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622</v>
      </c>
      <c r="G100" s="44">
        <f>G89+G99</f>
        <v>36.476999999999997</v>
      </c>
      <c r="H100" s="44">
        <f>H89+H99</f>
        <v>23.436999999999998</v>
      </c>
      <c r="I100" s="44">
        <f>I89+I99</f>
        <v>114.464</v>
      </c>
      <c r="J100" s="44">
        <f>J89+J99</f>
        <v>628.39</v>
      </c>
      <c r="K100" s="44"/>
      <c r="L100" s="44">
        <f>L89+L99</f>
        <v>111.5</v>
      </c>
    </row>
    <row r="101" spans="1:12" ht="30" x14ac:dyDescent="0.25">
      <c r="A101" s="16">
        <v>2</v>
      </c>
      <c r="B101" s="17">
        <v>1</v>
      </c>
      <c r="C101" s="18" t="s">
        <v>23</v>
      </c>
      <c r="D101" s="19" t="s">
        <v>24</v>
      </c>
      <c r="E101" s="51" t="s">
        <v>76</v>
      </c>
      <c r="F101" s="21" t="s">
        <v>42</v>
      </c>
      <c r="G101" s="53">
        <v>5.0999999999999996</v>
      </c>
      <c r="H101" s="53">
        <v>2.25</v>
      </c>
      <c r="I101" s="53">
        <v>20.175000000000001</v>
      </c>
      <c r="J101" s="21">
        <v>121.5</v>
      </c>
      <c r="K101" s="22">
        <v>384</v>
      </c>
      <c r="L101" s="21">
        <v>10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4" t="s">
        <v>43</v>
      </c>
      <c r="F103" s="28">
        <v>200</v>
      </c>
      <c r="G103" s="28">
        <v>0</v>
      </c>
      <c r="H103" s="53">
        <v>0</v>
      </c>
      <c r="I103" s="53">
        <v>9.08</v>
      </c>
      <c r="J103" s="53"/>
      <c r="K103" s="29">
        <v>943</v>
      </c>
      <c r="L103" s="28">
        <v>2.5</v>
      </c>
    </row>
    <row r="104" spans="1:12" ht="15" x14ac:dyDescent="0.25">
      <c r="A104" s="23"/>
      <c r="B104" s="24"/>
      <c r="C104" s="25"/>
      <c r="D104" s="30" t="s">
        <v>26</v>
      </c>
      <c r="E104" s="54" t="s">
        <v>44</v>
      </c>
      <c r="F104" s="28">
        <v>25</v>
      </c>
      <c r="G104" s="53">
        <v>1.88</v>
      </c>
      <c r="H104" s="53">
        <v>0.25</v>
      </c>
      <c r="I104" s="53">
        <v>12.75</v>
      </c>
      <c r="J104" s="28">
        <v>60.75</v>
      </c>
      <c r="K104" s="29"/>
      <c r="L104" s="28">
        <v>2.5</v>
      </c>
    </row>
    <row r="105" spans="1:12" ht="15" x14ac:dyDescent="0.25">
      <c r="A105" s="23"/>
      <c r="B105" s="24"/>
      <c r="C105" s="25"/>
      <c r="D105" s="30" t="s">
        <v>27</v>
      </c>
      <c r="E105" s="27" t="s">
        <v>82</v>
      </c>
      <c r="F105" s="28">
        <v>200</v>
      </c>
      <c r="G105" s="28">
        <v>1.5</v>
      </c>
      <c r="H105" s="28">
        <v>0.5</v>
      </c>
      <c r="I105" s="28">
        <v>21</v>
      </c>
      <c r="J105" s="28">
        <v>96</v>
      </c>
      <c r="K105" s="29"/>
      <c r="L105" s="28">
        <v>27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425</v>
      </c>
      <c r="G108" s="36">
        <f>SUM(G101:G107)</f>
        <v>8.48</v>
      </c>
      <c r="H108" s="36">
        <f>SUM(H101:H107)</f>
        <v>3</v>
      </c>
      <c r="I108" s="36">
        <f>SUM(I101:I107)</f>
        <v>63.005000000000003</v>
      </c>
      <c r="J108" s="36">
        <f>SUM(J101:J107)</f>
        <v>278.25</v>
      </c>
      <c r="K108" s="37"/>
      <c r="L108" s="36">
        <f>SUM(L101:L107)</f>
        <v>42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45" x14ac:dyDescent="0.25">
      <c r="A110" s="23"/>
      <c r="B110" s="24"/>
      <c r="C110" s="25"/>
      <c r="D110" s="30" t="s">
        <v>31</v>
      </c>
      <c r="E110" s="55" t="s">
        <v>77</v>
      </c>
      <c r="F110" s="28" t="s">
        <v>46</v>
      </c>
      <c r="G110" s="53">
        <v>1.26</v>
      </c>
      <c r="H110" s="53">
        <v>3.0659999999999998</v>
      </c>
      <c r="I110" s="53">
        <v>9.9540000000000006</v>
      </c>
      <c r="J110" s="28">
        <v>72.45</v>
      </c>
      <c r="K110" s="29">
        <v>197</v>
      </c>
      <c r="L110" s="28">
        <v>12</v>
      </c>
    </row>
    <row r="111" spans="1:12" ht="15" x14ac:dyDescent="0.25">
      <c r="A111" s="23"/>
      <c r="B111" s="24"/>
      <c r="C111" s="25"/>
      <c r="D111" s="30" t="s">
        <v>32</v>
      </c>
      <c r="E111" s="54" t="s">
        <v>79</v>
      </c>
      <c r="F111" s="28" t="s">
        <v>80</v>
      </c>
      <c r="G111" s="53">
        <v>12.5</v>
      </c>
      <c r="H111" s="53">
        <v>14.5</v>
      </c>
      <c r="I111" s="53">
        <v>13</v>
      </c>
      <c r="J111" s="28">
        <v>232.5</v>
      </c>
      <c r="K111" s="29"/>
      <c r="L111" s="28">
        <v>26.5</v>
      </c>
    </row>
    <row r="112" spans="1:12" ht="15" x14ac:dyDescent="0.25">
      <c r="A112" s="23"/>
      <c r="B112" s="24"/>
      <c r="C112" s="25"/>
      <c r="D112" s="30" t="s">
        <v>33</v>
      </c>
      <c r="E112" s="54" t="s">
        <v>78</v>
      </c>
      <c r="F112" s="28">
        <v>100</v>
      </c>
      <c r="G112" s="53">
        <v>3.1930000000000001</v>
      </c>
      <c r="H112" s="53">
        <v>2.84</v>
      </c>
      <c r="I112" s="53">
        <v>20.553000000000001</v>
      </c>
      <c r="J112" s="28">
        <v>124.68</v>
      </c>
      <c r="K112" s="29">
        <v>688</v>
      </c>
      <c r="L112" s="28">
        <v>2</v>
      </c>
    </row>
    <row r="113" spans="1:12" ht="15" x14ac:dyDescent="0.25">
      <c r="A113" s="23"/>
      <c r="B113" s="24"/>
      <c r="C113" s="25"/>
      <c r="D113" s="30" t="s">
        <v>34</v>
      </c>
      <c r="E113" s="27" t="s">
        <v>81</v>
      </c>
      <c r="F113" s="28">
        <v>200</v>
      </c>
      <c r="G113" s="28">
        <v>0.06</v>
      </c>
      <c r="H113" s="28">
        <v>0.02</v>
      </c>
      <c r="I113" s="28">
        <v>10.45</v>
      </c>
      <c r="J113" s="28">
        <v>39.61</v>
      </c>
      <c r="K113" s="29">
        <v>1009</v>
      </c>
      <c r="L113" s="28">
        <v>10.5</v>
      </c>
    </row>
    <row r="114" spans="1:12" ht="15" x14ac:dyDescent="0.25">
      <c r="A114" s="23"/>
      <c r="B114" s="24"/>
      <c r="C114" s="25"/>
      <c r="D114" s="30" t="s">
        <v>35</v>
      </c>
      <c r="E114" s="54" t="s">
        <v>44</v>
      </c>
      <c r="F114" s="28">
        <v>25</v>
      </c>
      <c r="G114" s="53">
        <v>1.88</v>
      </c>
      <c r="H114" s="53">
        <v>0.25</v>
      </c>
      <c r="I114" s="53">
        <v>12.75</v>
      </c>
      <c r="J114" s="28">
        <v>60.75</v>
      </c>
      <c r="K114" s="29"/>
      <c r="L114" s="28">
        <v>2.5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325</v>
      </c>
      <c r="G118" s="36">
        <f>SUM(G109:G117)</f>
        <v>18.892999999999997</v>
      </c>
      <c r="H118" s="36">
        <f>SUM(H109:H117)</f>
        <v>20.675999999999998</v>
      </c>
      <c r="I118" s="36">
        <f>SUM(I109:I117)</f>
        <v>66.707000000000008</v>
      </c>
      <c r="J118" s="36">
        <f>SUM(J109:J117)</f>
        <v>529.99</v>
      </c>
      <c r="K118" s="37"/>
      <c r="L118" s="36">
        <f>SUM(L109:L117)</f>
        <v>53.5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750</v>
      </c>
      <c r="G119" s="44">
        <f>G108+G118</f>
        <v>27.372999999999998</v>
      </c>
      <c r="H119" s="44">
        <f>H108+H118</f>
        <v>23.675999999999998</v>
      </c>
      <c r="I119" s="44">
        <f>I108+I118</f>
        <v>129.71200000000002</v>
      </c>
      <c r="J119" s="44">
        <f>J108+J118</f>
        <v>808.24</v>
      </c>
      <c r="K119" s="44"/>
      <c r="L119" s="44">
        <f>L108+L118</f>
        <v>95.5</v>
      </c>
    </row>
    <row r="120" spans="1:12" ht="30" x14ac:dyDescent="0.25">
      <c r="A120" s="45">
        <v>2</v>
      </c>
      <c r="B120" s="24">
        <v>2</v>
      </c>
      <c r="C120" s="18" t="s">
        <v>23</v>
      </c>
      <c r="D120" s="19" t="s">
        <v>24</v>
      </c>
      <c r="E120" s="51" t="s">
        <v>57</v>
      </c>
      <c r="F120" s="21" t="s">
        <v>42</v>
      </c>
      <c r="G120" s="53">
        <v>2.387</v>
      </c>
      <c r="H120" s="53">
        <v>4.7549999999999999</v>
      </c>
      <c r="I120" s="53">
        <v>26.300999999999998</v>
      </c>
      <c r="J120" s="21">
        <v>150.97</v>
      </c>
      <c r="K120" s="22">
        <v>384</v>
      </c>
      <c r="L120" s="21">
        <v>14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54" t="s">
        <v>43</v>
      </c>
      <c r="F122" s="28">
        <v>200</v>
      </c>
      <c r="G122" s="28">
        <v>0</v>
      </c>
      <c r="H122" s="53">
        <v>0</v>
      </c>
      <c r="I122" s="53">
        <v>9.08</v>
      </c>
      <c r="J122" s="53"/>
      <c r="K122" s="29">
        <v>943</v>
      </c>
      <c r="L122" s="28">
        <v>2.5</v>
      </c>
    </row>
    <row r="123" spans="1:12" ht="15" x14ac:dyDescent="0.25">
      <c r="A123" s="45"/>
      <c r="B123" s="24"/>
      <c r="C123" s="25"/>
      <c r="D123" s="30" t="s">
        <v>26</v>
      </c>
      <c r="E123" s="54" t="s">
        <v>44</v>
      </c>
      <c r="F123" s="28">
        <v>25</v>
      </c>
      <c r="G123" s="53">
        <v>1.88</v>
      </c>
      <c r="H123" s="53">
        <v>0.25</v>
      </c>
      <c r="I123" s="53">
        <v>12.75</v>
      </c>
      <c r="J123" s="28">
        <v>60.75</v>
      </c>
      <c r="K123" s="29"/>
      <c r="L123" s="28">
        <v>2.5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225</v>
      </c>
      <c r="G127" s="36">
        <f>SUM(G120:G126)</f>
        <v>4.2669999999999995</v>
      </c>
      <c r="H127" s="36">
        <f>SUM(H120:H126)</f>
        <v>5.0049999999999999</v>
      </c>
      <c r="I127" s="36">
        <f>SUM(I120:I126)</f>
        <v>48.131</v>
      </c>
      <c r="J127" s="36">
        <f>SUM(J120:J126)</f>
        <v>211.72</v>
      </c>
      <c r="K127" s="37"/>
      <c r="L127" s="36">
        <f>SUM(L120:L126)</f>
        <v>19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30" x14ac:dyDescent="0.25">
      <c r="A129" s="45"/>
      <c r="B129" s="24"/>
      <c r="C129" s="25"/>
      <c r="D129" s="30" t="s">
        <v>31</v>
      </c>
      <c r="E129" s="55" t="s">
        <v>84</v>
      </c>
      <c r="F129" s="28" t="s">
        <v>46</v>
      </c>
      <c r="G129" s="53">
        <v>1.05</v>
      </c>
      <c r="H129" s="53">
        <v>2.9340000000000002</v>
      </c>
      <c r="I129" s="53">
        <v>5.0940000000000003</v>
      </c>
      <c r="J129" s="28">
        <v>50.85</v>
      </c>
      <c r="K129" s="29">
        <v>170</v>
      </c>
      <c r="L129" s="28">
        <v>12</v>
      </c>
    </row>
    <row r="130" spans="1:12" ht="30" x14ac:dyDescent="0.25">
      <c r="A130" s="45"/>
      <c r="B130" s="24"/>
      <c r="C130" s="25"/>
      <c r="D130" s="30" t="s">
        <v>32</v>
      </c>
      <c r="E130" s="54" t="s">
        <v>87</v>
      </c>
      <c r="F130" s="52">
        <v>100</v>
      </c>
      <c r="G130" s="56">
        <v>48</v>
      </c>
      <c r="H130" s="53">
        <v>126</v>
      </c>
      <c r="I130" s="53">
        <v>11</v>
      </c>
      <c r="J130" s="53">
        <v>6</v>
      </c>
      <c r="K130" s="53">
        <v>9</v>
      </c>
      <c r="L130" s="28">
        <v>49</v>
      </c>
    </row>
    <row r="131" spans="1:12" ht="30" x14ac:dyDescent="0.25">
      <c r="A131" s="45"/>
      <c r="B131" s="24"/>
      <c r="C131" s="25"/>
      <c r="D131" s="30" t="s">
        <v>33</v>
      </c>
      <c r="E131" s="54" t="s">
        <v>66</v>
      </c>
      <c r="F131" s="28">
        <v>100</v>
      </c>
      <c r="G131" s="53">
        <v>4.2930000000000001</v>
      </c>
      <c r="H131" s="53">
        <v>1.113</v>
      </c>
      <c r="I131" s="53">
        <v>22.05</v>
      </c>
      <c r="J131" s="28">
        <v>116.14700000000001</v>
      </c>
      <c r="K131" s="29">
        <v>676</v>
      </c>
      <c r="L131" s="28">
        <v>3</v>
      </c>
    </row>
    <row r="132" spans="1:12" ht="15" x14ac:dyDescent="0.25">
      <c r="A132" s="45"/>
      <c r="B132" s="24"/>
      <c r="C132" s="25"/>
      <c r="D132" s="30" t="s">
        <v>34</v>
      </c>
      <c r="E132" s="54" t="s">
        <v>88</v>
      </c>
      <c r="F132" s="28">
        <v>200</v>
      </c>
      <c r="G132" s="53">
        <v>2.4</v>
      </c>
      <c r="H132" s="53">
        <v>2.0499999999999998</v>
      </c>
      <c r="I132" s="53">
        <v>14.92</v>
      </c>
      <c r="J132" s="28">
        <v>72.48</v>
      </c>
      <c r="K132" s="29">
        <v>945</v>
      </c>
      <c r="L132" s="28">
        <v>3</v>
      </c>
    </row>
    <row r="133" spans="1:12" ht="15" x14ac:dyDescent="0.25">
      <c r="A133" s="45"/>
      <c r="B133" s="24"/>
      <c r="C133" s="25"/>
      <c r="D133" s="30" t="s">
        <v>35</v>
      </c>
      <c r="E133" s="54" t="s">
        <v>44</v>
      </c>
      <c r="F133" s="28">
        <v>25</v>
      </c>
      <c r="G133" s="53">
        <v>1.88</v>
      </c>
      <c r="H133" s="53">
        <v>0.25</v>
      </c>
      <c r="I133" s="53">
        <v>12.75</v>
      </c>
      <c r="J133" s="28">
        <v>60.75</v>
      </c>
      <c r="K133" s="29"/>
      <c r="L133" s="28">
        <v>2.5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425</v>
      </c>
      <c r="G137" s="36">
        <f>SUM(G128:G136)</f>
        <v>57.622999999999998</v>
      </c>
      <c r="H137" s="36">
        <f>SUM(H128:H136)</f>
        <v>132.34700000000001</v>
      </c>
      <c r="I137" s="36">
        <f>SUM(I128:I136)</f>
        <v>65.814000000000007</v>
      </c>
      <c r="J137" s="36">
        <f>SUM(J128:J136)</f>
        <v>306.22700000000003</v>
      </c>
      <c r="K137" s="37"/>
      <c r="L137" s="36">
        <f>SUM(L128:L136)</f>
        <v>69.5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650</v>
      </c>
      <c r="G138" s="44">
        <f>G127+G137</f>
        <v>61.89</v>
      </c>
      <c r="H138" s="44">
        <f>H127+H137</f>
        <v>137.352</v>
      </c>
      <c r="I138" s="44">
        <f>I127+I137</f>
        <v>113.94500000000001</v>
      </c>
      <c r="J138" s="44">
        <f>J127+J137</f>
        <v>517.947</v>
      </c>
      <c r="K138" s="44"/>
      <c r="L138" s="44">
        <f>L127+L137</f>
        <v>88.5</v>
      </c>
    </row>
    <row r="139" spans="1:12" ht="30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41</v>
      </c>
      <c r="F139" s="52" t="s">
        <v>42</v>
      </c>
      <c r="G139" s="53">
        <v>4.2569999999999997</v>
      </c>
      <c r="H139" s="53">
        <v>6.3390000000000004</v>
      </c>
      <c r="I139" s="53">
        <v>33.875</v>
      </c>
      <c r="J139" s="53">
        <v>201.11</v>
      </c>
      <c r="K139" s="53">
        <v>384</v>
      </c>
      <c r="L139" s="21">
        <v>10.5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54" t="s">
        <v>43</v>
      </c>
      <c r="F141" s="28">
        <v>200</v>
      </c>
      <c r="G141" s="28">
        <v>0</v>
      </c>
      <c r="H141" s="53">
        <v>0</v>
      </c>
      <c r="I141" s="53">
        <v>9.08</v>
      </c>
      <c r="J141" s="53"/>
      <c r="K141" s="29">
        <v>943</v>
      </c>
      <c r="L141" s="28">
        <v>2.5</v>
      </c>
    </row>
    <row r="142" spans="1:12" ht="15.75" customHeight="1" x14ac:dyDescent="0.25">
      <c r="A142" s="23"/>
      <c r="B142" s="24"/>
      <c r="C142" s="25"/>
      <c r="D142" s="30" t="s">
        <v>26</v>
      </c>
      <c r="E142" s="54" t="s">
        <v>44</v>
      </c>
      <c r="F142" s="28">
        <v>25</v>
      </c>
      <c r="G142" s="53">
        <v>1.88</v>
      </c>
      <c r="H142" s="53">
        <v>0.25</v>
      </c>
      <c r="I142" s="53">
        <v>12.75</v>
      </c>
      <c r="J142" s="28">
        <v>60.75</v>
      </c>
      <c r="K142" s="29"/>
      <c r="L142" s="28">
        <v>2.5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225</v>
      </c>
      <c r="G146" s="36">
        <f>SUM(G139:G145)</f>
        <v>6.1369999999999996</v>
      </c>
      <c r="H146" s="36">
        <f>SUM(H139:H145)</f>
        <v>6.5890000000000004</v>
      </c>
      <c r="I146" s="36">
        <f>SUM(I139:I145)</f>
        <v>55.704999999999998</v>
      </c>
      <c r="J146" s="36">
        <f>SUM(J139:J145)</f>
        <v>261.86</v>
      </c>
      <c r="K146" s="37"/>
      <c r="L146" s="36">
        <f>SUM(L139:L145)</f>
        <v>15.5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30" x14ac:dyDescent="0.25">
      <c r="A148" s="23"/>
      <c r="B148" s="24"/>
      <c r="C148" s="25"/>
      <c r="D148" s="30" t="s">
        <v>31</v>
      </c>
      <c r="E148" s="55" t="s">
        <v>58</v>
      </c>
      <c r="F148" s="28" t="s">
        <v>46</v>
      </c>
      <c r="G148" s="53">
        <v>4.734</v>
      </c>
      <c r="H148" s="53">
        <v>5.67</v>
      </c>
      <c r="I148" s="53">
        <v>6.7080000000000002</v>
      </c>
      <c r="J148" s="28">
        <v>95.08</v>
      </c>
      <c r="K148" s="29">
        <v>206</v>
      </c>
      <c r="L148" s="28">
        <v>11</v>
      </c>
    </row>
    <row r="149" spans="1:12" ht="15" x14ac:dyDescent="0.25">
      <c r="A149" s="23"/>
      <c r="B149" s="24"/>
      <c r="C149" s="25"/>
      <c r="D149" s="30" t="s">
        <v>32</v>
      </c>
      <c r="E149" s="27" t="s">
        <v>89</v>
      </c>
      <c r="F149" s="28">
        <v>80</v>
      </c>
      <c r="G149" s="28">
        <v>24.95</v>
      </c>
      <c r="H149" s="28">
        <v>12.68</v>
      </c>
      <c r="I149" s="28">
        <v>0.42</v>
      </c>
      <c r="J149" s="28">
        <v>215.45</v>
      </c>
      <c r="K149" s="29">
        <v>637</v>
      </c>
      <c r="L149" s="28">
        <v>35</v>
      </c>
    </row>
    <row r="150" spans="1:12" ht="30" x14ac:dyDescent="0.25">
      <c r="A150" s="23"/>
      <c r="B150" s="24"/>
      <c r="C150" s="25"/>
      <c r="D150" s="30" t="s">
        <v>33</v>
      </c>
      <c r="E150" s="54" t="s">
        <v>72</v>
      </c>
      <c r="F150" s="28">
        <v>100</v>
      </c>
      <c r="G150" s="53">
        <v>3.5670000000000002</v>
      </c>
      <c r="H150" s="53">
        <v>3.7069999999999999</v>
      </c>
      <c r="I150" s="53">
        <v>36.753999999999998</v>
      </c>
      <c r="J150" s="28">
        <v>135.44999999999999</v>
      </c>
      <c r="K150" s="29">
        <v>688</v>
      </c>
      <c r="L150" s="28">
        <v>3.5</v>
      </c>
    </row>
    <row r="151" spans="1:12" ht="15" x14ac:dyDescent="0.25">
      <c r="A151" s="23"/>
      <c r="B151" s="24"/>
      <c r="C151" s="25"/>
      <c r="D151" s="30" t="s">
        <v>34</v>
      </c>
      <c r="E151" s="54" t="s">
        <v>90</v>
      </c>
      <c r="F151" s="28">
        <v>200</v>
      </c>
      <c r="G151" s="53">
        <v>0.2</v>
      </c>
      <c r="H151" s="53">
        <v>0.1</v>
      </c>
      <c r="I151" s="53">
        <v>10.6</v>
      </c>
      <c r="J151" s="28">
        <v>41.1</v>
      </c>
      <c r="K151" s="29">
        <v>944</v>
      </c>
      <c r="L151" s="28">
        <v>3.5</v>
      </c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91</v>
      </c>
      <c r="F154" s="28">
        <v>80</v>
      </c>
      <c r="G154" s="28"/>
      <c r="H154" s="28"/>
      <c r="I154" s="28"/>
      <c r="J154" s="28"/>
      <c r="K154" s="29"/>
      <c r="L154" s="28">
        <v>31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460</v>
      </c>
      <c r="G156" s="36">
        <f>SUM(G147:G155)</f>
        <v>33.451000000000001</v>
      </c>
      <c r="H156" s="36">
        <f>SUM(H147:H155)</f>
        <v>22.157000000000004</v>
      </c>
      <c r="I156" s="36">
        <f>SUM(I147:I155)</f>
        <v>54.481999999999999</v>
      </c>
      <c r="J156" s="36">
        <f>SUM(J147:J155)</f>
        <v>487.08</v>
      </c>
      <c r="K156" s="37"/>
      <c r="L156" s="36">
        <f>SUM(L147:L155)</f>
        <v>84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685</v>
      </c>
      <c r="G157" s="44">
        <f>G146+G156</f>
        <v>39.588000000000001</v>
      </c>
      <c r="H157" s="44">
        <f>H146+H156</f>
        <v>28.746000000000002</v>
      </c>
      <c r="I157" s="44">
        <f>I146+I156</f>
        <v>110.187</v>
      </c>
      <c r="J157" s="44">
        <f>J146+J156</f>
        <v>748.94</v>
      </c>
      <c r="K157" s="44"/>
      <c r="L157" s="44">
        <f>L146+L156</f>
        <v>99.5</v>
      </c>
    </row>
    <row r="158" spans="1:12" ht="30" x14ac:dyDescent="0.25">
      <c r="A158" s="16">
        <v>2</v>
      </c>
      <c r="B158" s="17">
        <v>4</v>
      </c>
      <c r="C158" s="18" t="s">
        <v>23</v>
      </c>
      <c r="D158" s="19" t="s">
        <v>24</v>
      </c>
      <c r="E158" s="51" t="s">
        <v>52</v>
      </c>
      <c r="F158" s="21" t="s">
        <v>42</v>
      </c>
      <c r="G158" s="53">
        <v>3.86</v>
      </c>
      <c r="H158" s="53">
        <v>5.42</v>
      </c>
      <c r="I158" s="53">
        <v>27.135999999999999</v>
      </c>
      <c r="J158" s="21">
        <v>165.983</v>
      </c>
      <c r="K158" s="22">
        <v>384</v>
      </c>
      <c r="L158" s="21">
        <v>12.5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54" t="s">
        <v>43</v>
      </c>
      <c r="F160" s="28">
        <v>200</v>
      </c>
      <c r="G160" s="28">
        <v>0</v>
      </c>
      <c r="H160" s="53">
        <v>0</v>
      </c>
      <c r="I160" s="53">
        <v>9.08</v>
      </c>
      <c r="J160" s="53"/>
      <c r="K160" s="29">
        <v>943</v>
      </c>
      <c r="L160" s="28">
        <v>2.5</v>
      </c>
    </row>
    <row r="161" spans="1:12" ht="15" x14ac:dyDescent="0.25">
      <c r="A161" s="23"/>
      <c r="B161" s="24"/>
      <c r="C161" s="25"/>
      <c r="D161" s="30" t="s">
        <v>26</v>
      </c>
      <c r="E161" s="54" t="s">
        <v>44</v>
      </c>
      <c r="F161" s="28">
        <v>25</v>
      </c>
      <c r="G161" s="53">
        <v>1.88</v>
      </c>
      <c r="H161" s="53">
        <v>0.25</v>
      </c>
      <c r="I161" s="53">
        <v>12.75</v>
      </c>
      <c r="J161" s="28">
        <v>60.75</v>
      </c>
      <c r="K161" s="29"/>
      <c r="L161" s="28">
        <v>2.5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225</v>
      </c>
      <c r="G165" s="36">
        <f>SUM(G158:G164)</f>
        <v>5.74</v>
      </c>
      <c r="H165" s="36">
        <f>SUM(H158:H164)</f>
        <v>5.67</v>
      </c>
      <c r="I165" s="36">
        <f>SUM(I158:I164)</f>
        <v>48.966000000000001</v>
      </c>
      <c r="J165" s="36">
        <f>SUM(J158:J164)</f>
        <v>226.733</v>
      </c>
      <c r="K165" s="37"/>
      <c r="L165" s="36">
        <f>SUM(L158:L164)</f>
        <v>17.5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45" x14ac:dyDescent="0.25">
      <c r="A167" s="23"/>
      <c r="B167" s="24"/>
      <c r="C167" s="25"/>
      <c r="D167" s="30" t="s">
        <v>31</v>
      </c>
      <c r="E167" s="55" t="s">
        <v>71</v>
      </c>
      <c r="F167" s="28" t="s">
        <v>46</v>
      </c>
      <c r="G167" s="28">
        <v>8.6</v>
      </c>
      <c r="H167" s="28">
        <v>8.41</v>
      </c>
      <c r="I167" s="28">
        <v>14.33</v>
      </c>
      <c r="J167" s="28">
        <v>167.41</v>
      </c>
      <c r="K167" s="29">
        <v>210</v>
      </c>
      <c r="L167" s="28">
        <v>9</v>
      </c>
    </row>
    <row r="168" spans="1:12" ht="30" x14ac:dyDescent="0.25">
      <c r="A168" s="23"/>
      <c r="B168" s="24"/>
      <c r="C168" s="25"/>
      <c r="D168" s="30" t="s">
        <v>32</v>
      </c>
      <c r="E168" s="54" t="s">
        <v>73</v>
      </c>
      <c r="F168" s="28" t="s">
        <v>74</v>
      </c>
      <c r="G168" s="53">
        <v>15.41</v>
      </c>
      <c r="H168" s="53">
        <v>6.22</v>
      </c>
      <c r="I168" s="53">
        <v>3.74</v>
      </c>
      <c r="J168" s="28">
        <v>131.61000000000001</v>
      </c>
      <c r="K168" s="29">
        <v>586</v>
      </c>
      <c r="L168" s="28">
        <v>38.5</v>
      </c>
    </row>
    <row r="169" spans="1:12" ht="30" x14ac:dyDescent="0.25">
      <c r="A169" s="23"/>
      <c r="B169" s="24"/>
      <c r="C169" s="25"/>
      <c r="D169" s="30" t="s">
        <v>33</v>
      </c>
      <c r="E169" s="54" t="s">
        <v>61</v>
      </c>
      <c r="F169" s="28">
        <v>100</v>
      </c>
      <c r="G169" s="53">
        <v>3.11</v>
      </c>
      <c r="H169" s="53">
        <v>4.8890000000000002</v>
      </c>
      <c r="I169" s="53">
        <v>21.574000000000002</v>
      </c>
      <c r="J169" s="28">
        <v>137.35</v>
      </c>
      <c r="K169" s="29">
        <v>676</v>
      </c>
      <c r="L169" s="28">
        <v>4</v>
      </c>
    </row>
    <row r="170" spans="1:12" ht="15" x14ac:dyDescent="0.25">
      <c r="A170" s="23"/>
      <c r="B170" s="24"/>
      <c r="C170" s="25"/>
      <c r="D170" s="30" t="s">
        <v>34</v>
      </c>
      <c r="E170" s="54" t="s">
        <v>62</v>
      </c>
      <c r="F170" s="28">
        <v>200</v>
      </c>
      <c r="G170" s="53">
        <v>2.9000000000000001E-2</v>
      </c>
      <c r="H170" s="53">
        <v>0</v>
      </c>
      <c r="I170" s="53">
        <v>26.5</v>
      </c>
      <c r="J170" s="28">
        <v>108.5</v>
      </c>
      <c r="K170" s="29">
        <v>883</v>
      </c>
      <c r="L170" s="28">
        <v>8</v>
      </c>
    </row>
    <row r="171" spans="1:12" ht="15" x14ac:dyDescent="0.25">
      <c r="A171" s="23"/>
      <c r="B171" s="24"/>
      <c r="C171" s="25"/>
      <c r="D171" s="30" t="s">
        <v>35</v>
      </c>
      <c r="E171" s="54" t="s">
        <v>44</v>
      </c>
      <c r="F171" s="28">
        <v>25</v>
      </c>
      <c r="G171" s="53">
        <v>1.88</v>
      </c>
      <c r="H171" s="53">
        <v>0.25</v>
      </c>
      <c r="I171" s="53">
        <v>12.75</v>
      </c>
      <c r="J171" s="28">
        <v>60.75</v>
      </c>
      <c r="K171" s="29"/>
      <c r="L171" s="28">
        <v>2.5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325</v>
      </c>
      <c r="G175" s="36">
        <f>SUM(G166:G174)</f>
        <v>29.028999999999996</v>
      </c>
      <c r="H175" s="36">
        <f>SUM(H166:H174)</f>
        <v>19.768999999999998</v>
      </c>
      <c r="I175" s="36">
        <f>SUM(I166:I174)</f>
        <v>78.894000000000005</v>
      </c>
      <c r="J175" s="36">
        <f>SUM(J166:J174)</f>
        <v>605.62</v>
      </c>
      <c r="K175" s="37"/>
      <c r="L175" s="36">
        <f>SUM(L166:L174)</f>
        <v>62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550</v>
      </c>
      <c r="G176" s="44">
        <f>G165+G175</f>
        <v>34.768999999999998</v>
      </c>
      <c r="H176" s="44">
        <f>H165+H175</f>
        <v>25.439</v>
      </c>
      <c r="I176" s="44">
        <f>I165+I175</f>
        <v>127.86000000000001</v>
      </c>
      <c r="J176" s="44">
        <f>J165+J175</f>
        <v>832.35300000000007</v>
      </c>
      <c r="K176" s="44"/>
      <c r="L176" s="44">
        <f>L165+L175</f>
        <v>79.5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69</v>
      </c>
      <c r="F177" s="21">
        <v>2</v>
      </c>
      <c r="G177" s="21">
        <v>5.0999999999999996</v>
      </c>
      <c r="H177" s="21">
        <v>4.5999999999999996</v>
      </c>
      <c r="I177" s="21">
        <v>0.3</v>
      </c>
      <c r="J177" s="21">
        <v>63</v>
      </c>
      <c r="K177" s="22">
        <v>424</v>
      </c>
      <c r="L177" s="21">
        <v>26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54" t="s">
        <v>43</v>
      </c>
      <c r="F179" s="28">
        <v>200</v>
      </c>
      <c r="G179" s="28">
        <v>0</v>
      </c>
      <c r="H179" s="53">
        <v>0</v>
      </c>
      <c r="I179" s="53">
        <v>9.08</v>
      </c>
      <c r="J179" s="53"/>
      <c r="K179" s="29">
        <v>943</v>
      </c>
      <c r="L179" s="28">
        <v>2.5</v>
      </c>
    </row>
    <row r="180" spans="1:12" ht="15" x14ac:dyDescent="0.25">
      <c r="A180" s="23"/>
      <c r="B180" s="24"/>
      <c r="C180" s="25"/>
      <c r="D180" s="30" t="s">
        <v>26</v>
      </c>
      <c r="E180" s="54" t="s">
        <v>44</v>
      </c>
      <c r="F180" s="28">
        <v>25</v>
      </c>
      <c r="G180" s="53">
        <v>1.88</v>
      </c>
      <c r="H180" s="53">
        <v>0.25</v>
      </c>
      <c r="I180" s="53">
        <v>12.75</v>
      </c>
      <c r="J180" s="28">
        <v>60.75</v>
      </c>
      <c r="K180" s="29"/>
      <c r="L180" s="28">
        <v>2.5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92</v>
      </c>
      <c r="F182" s="28">
        <v>40</v>
      </c>
      <c r="G182" s="28">
        <v>2.7</v>
      </c>
      <c r="H182" s="28">
        <v>10.5</v>
      </c>
      <c r="I182" s="28">
        <v>73.3</v>
      </c>
      <c r="J182" s="28">
        <v>399</v>
      </c>
      <c r="K182" s="29"/>
      <c r="L182" s="28">
        <v>14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267</v>
      </c>
      <c r="G184" s="36">
        <f>SUM(G177:G183)</f>
        <v>9.68</v>
      </c>
      <c r="H184" s="36">
        <f>SUM(H177:H183)</f>
        <v>15.35</v>
      </c>
      <c r="I184" s="36">
        <f>SUM(I177:I183)</f>
        <v>95.43</v>
      </c>
      <c r="J184" s="36">
        <f>SUM(J177:J183)</f>
        <v>522.75</v>
      </c>
      <c r="K184" s="37"/>
      <c r="L184" s="36">
        <f>SUM(L177:L183)</f>
        <v>45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45" x14ac:dyDescent="0.25">
      <c r="A186" s="23"/>
      <c r="B186" s="24"/>
      <c r="C186" s="25"/>
      <c r="D186" s="30" t="s">
        <v>31</v>
      </c>
      <c r="E186" s="55" t="s">
        <v>77</v>
      </c>
      <c r="F186" s="28" t="s">
        <v>46</v>
      </c>
      <c r="G186" s="53">
        <v>1.26</v>
      </c>
      <c r="H186" s="53">
        <v>3.0659999999999998</v>
      </c>
      <c r="I186" s="53">
        <v>9.9540000000000006</v>
      </c>
      <c r="J186" s="28">
        <v>72.45</v>
      </c>
      <c r="K186" s="29">
        <v>197</v>
      </c>
      <c r="L186" s="28">
        <v>12</v>
      </c>
    </row>
    <row r="187" spans="1:12" ht="30" x14ac:dyDescent="0.25">
      <c r="A187" s="23"/>
      <c r="B187" s="24"/>
      <c r="C187" s="25"/>
      <c r="D187" s="30" t="s">
        <v>32</v>
      </c>
      <c r="E187" s="54" t="s">
        <v>86</v>
      </c>
      <c r="F187" s="28" t="s">
        <v>80</v>
      </c>
      <c r="G187" s="53">
        <v>13.1</v>
      </c>
      <c r="H187" s="53">
        <v>6.9</v>
      </c>
      <c r="I187" s="53">
        <v>8.6999999999999993</v>
      </c>
      <c r="J187" s="28">
        <v>148.6</v>
      </c>
      <c r="K187" s="29"/>
      <c r="L187" s="28">
        <v>35</v>
      </c>
    </row>
    <row r="188" spans="1:12" ht="30" x14ac:dyDescent="0.25">
      <c r="A188" s="23"/>
      <c r="B188" s="24"/>
      <c r="C188" s="25"/>
      <c r="D188" s="30" t="s">
        <v>33</v>
      </c>
      <c r="E188" s="54" t="s">
        <v>72</v>
      </c>
      <c r="F188" s="28">
        <v>100</v>
      </c>
      <c r="G188" s="53">
        <v>3.5670000000000002</v>
      </c>
      <c r="H188" s="53">
        <v>3.7069999999999999</v>
      </c>
      <c r="I188" s="53">
        <v>36.753999999999998</v>
      </c>
      <c r="J188" s="28">
        <v>135.44999999999999</v>
      </c>
      <c r="K188" s="29">
        <v>688</v>
      </c>
      <c r="L188" s="28">
        <v>3.5</v>
      </c>
    </row>
    <row r="189" spans="1:12" ht="30" x14ac:dyDescent="0.25">
      <c r="A189" s="23"/>
      <c r="B189" s="24"/>
      <c r="C189" s="25"/>
      <c r="D189" s="30" t="s">
        <v>34</v>
      </c>
      <c r="E189" s="54" t="s">
        <v>75</v>
      </c>
      <c r="F189" s="28">
        <v>200</v>
      </c>
      <c r="G189" s="53">
        <v>0.04</v>
      </c>
      <c r="H189" s="53">
        <v>0</v>
      </c>
      <c r="I189" s="53">
        <v>24.76</v>
      </c>
      <c r="J189" s="28">
        <v>9.42</v>
      </c>
      <c r="K189" s="29">
        <v>868</v>
      </c>
      <c r="L189" s="28"/>
    </row>
    <row r="190" spans="1:12" ht="15" x14ac:dyDescent="0.25">
      <c r="A190" s="23"/>
      <c r="B190" s="24"/>
      <c r="C190" s="25"/>
      <c r="D190" s="30" t="s">
        <v>35</v>
      </c>
      <c r="E190" s="54" t="s">
        <v>44</v>
      </c>
      <c r="F190" s="28">
        <v>25</v>
      </c>
      <c r="G190" s="53">
        <v>1.88</v>
      </c>
      <c r="H190" s="53">
        <v>0.25</v>
      </c>
      <c r="I190" s="53">
        <v>12.75</v>
      </c>
      <c r="J190" s="28">
        <v>60.75</v>
      </c>
      <c r="K190" s="29"/>
      <c r="L190" s="28">
        <v>2.5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>
        <v>20</v>
      </c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345</v>
      </c>
      <c r="G194" s="36">
        <f>SUM(G185:G193)</f>
        <v>19.846999999999998</v>
      </c>
      <c r="H194" s="36">
        <f>SUM(H185:H193)</f>
        <v>13.923000000000002</v>
      </c>
      <c r="I194" s="36">
        <f>SUM(I185:I193)</f>
        <v>92.918000000000006</v>
      </c>
      <c r="J194" s="36">
        <f>SUM(J185:J193)</f>
        <v>426.67</v>
      </c>
      <c r="K194" s="37"/>
      <c r="L194" s="36">
        <f>SUM(L185:L193)</f>
        <v>53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612</v>
      </c>
      <c r="G195" s="44">
        <f>G184+G194</f>
        <v>29.526999999999997</v>
      </c>
      <c r="H195" s="44">
        <f>H184+H194</f>
        <v>29.273000000000003</v>
      </c>
      <c r="I195" s="44">
        <f>I184+I194</f>
        <v>188.34800000000001</v>
      </c>
      <c r="J195" s="44">
        <f>J184+J194</f>
        <v>949.42000000000007</v>
      </c>
      <c r="K195" s="44"/>
      <c r="L195" s="44">
        <f>L184+L194</f>
        <v>98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665.4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34.506299999999996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37.226500000000001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126.50309999999999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793.90199999999993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94.1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2023-10-13T04:50:48Z</dcterms:modified>
</cp:coreProperties>
</file>